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1"/>
  </bookViews>
  <sheets>
    <sheet name="Протокол" sheetId="1" r:id="rId1"/>
    <sheet name="Результаты" sheetId="2" r:id="rId2"/>
    <sheet name="Таблица штрафов" sheetId="3" r:id="rId3"/>
  </sheets>
  <definedNames/>
  <calcPr fullCalcOnLoad="1"/>
</workbook>
</file>

<file path=xl/sharedStrings.xml><?xml version="1.0" encoding="utf-8"?>
<sst xmlns="http://schemas.openxmlformats.org/spreadsheetml/2006/main" count="270" uniqueCount="174">
  <si>
    <t>открытого чемпионата г.Самары по технике альпинизма</t>
  </si>
  <si>
    <t xml:space="preserve">     П Р О Т О К О Л </t>
  </si>
  <si>
    <t xml:space="preserve">Время проведения: </t>
  </si>
  <si>
    <t>02.10.2005 г.</t>
  </si>
  <si>
    <t>старт: 9час.30 мин. - финиш последней команды: 17 час.25 мин.</t>
  </si>
  <si>
    <t>Погода:</t>
  </si>
  <si>
    <t xml:space="preserve">Место проведения : </t>
  </si>
  <si>
    <t>г. Верблюд в массиве Жигулёвских гор, сектор "Добро пожаловать!"(????)</t>
  </si>
  <si>
    <t>Андрущенко Антон</t>
  </si>
  <si>
    <t>б/р</t>
  </si>
  <si>
    <t>Иванова Екатерина</t>
  </si>
  <si>
    <t>Рахманов Сергей</t>
  </si>
  <si>
    <t>3 сп.р.</t>
  </si>
  <si>
    <t>Юркова Елена</t>
  </si>
  <si>
    <t>Самара</t>
  </si>
  <si>
    <r>
      <t>Состав команд:</t>
    </r>
    <r>
      <rPr>
        <sz val="10"/>
        <rFont val="Arial Cyr"/>
        <family val="0"/>
      </rPr>
      <t xml:space="preserve"> </t>
    </r>
    <r>
      <rPr>
        <sz val="8"/>
        <rFont val="Arial Cyr"/>
        <family val="0"/>
      </rPr>
      <t>(орфография по заявкам).</t>
    </r>
  </si>
  <si>
    <r>
      <t>1."Без-имянка" (</t>
    </r>
    <r>
      <rPr>
        <sz val="9"/>
        <rFont val="Arial Cyr"/>
        <family val="0"/>
      </rPr>
      <t>т.к.название команды не заявлено).</t>
    </r>
  </si>
  <si>
    <t>2. "Безумие"</t>
  </si>
  <si>
    <t>Минина Наталья</t>
  </si>
  <si>
    <t>Лищинская Софья</t>
  </si>
  <si>
    <t>Бутузов Сергей</t>
  </si>
  <si>
    <t>Сидякин Сергей</t>
  </si>
  <si>
    <t>?</t>
  </si>
  <si>
    <t>3. "Ульяновск"</t>
  </si>
  <si>
    <t>Колесниченко В.</t>
  </si>
  <si>
    <t>Садюхин А.</t>
  </si>
  <si>
    <t>Овсянникова Н.</t>
  </si>
  <si>
    <t>МС</t>
  </si>
  <si>
    <t>КМС</t>
  </si>
  <si>
    <t>2 сп.р.</t>
  </si>
  <si>
    <t>Ульяновск</t>
  </si>
  <si>
    <t>(Кушманцев С., Галимов В., Мантай А.)</t>
  </si>
  <si>
    <r>
      <t>(</t>
    </r>
    <r>
      <rPr>
        <i/>
        <sz val="8"/>
        <rFont val="Arial Cyr"/>
        <family val="0"/>
      </rPr>
      <t>Уважаемве гости! Уточните, пожалуйста, состав команды.)</t>
    </r>
  </si>
  <si>
    <t>капитан</t>
  </si>
  <si>
    <t>4. "8 8 4 8"</t>
  </si>
  <si>
    <t>Ременюк Александр</t>
  </si>
  <si>
    <t>Бутырев Лев</t>
  </si>
  <si>
    <t>Новиков Олег</t>
  </si>
  <si>
    <t>Тютин Сергей</t>
  </si>
  <si>
    <t>5. "Воздущный цирк им.Монти Пайтона"</t>
  </si>
  <si>
    <t>Варламов Н.О.</t>
  </si>
  <si>
    <t>Гришнячий Л.А.</t>
  </si>
  <si>
    <t>Евстифеев В.В.</t>
  </si>
  <si>
    <t>Суханов Р.А.</t>
  </si>
  <si>
    <t>1 сп.р.</t>
  </si>
  <si>
    <t>Саратов</t>
  </si>
  <si>
    <t>Тольятти</t>
  </si>
  <si>
    <t>6. "БУЙ"</t>
  </si>
  <si>
    <t>Малинин Н.</t>
  </si>
  <si>
    <t>Савельев А.</t>
  </si>
  <si>
    <t>Дементьев А.</t>
  </si>
  <si>
    <t>Брезгунов А.</t>
  </si>
  <si>
    <t>7. "Луноход"</t>
  </si>
  <si>
    <t>Уваров А.В.</t>
  </si>
  <si>
    <t>Филатов М.Н.</t>
  </si>
  <si>
    <t>Езерский Б.Ю.</t>
  </si>
  <si>
    <t>Бабина С.Ю,</t>
  </si>
  <si>
    <t>Пенза</t>
  </si>
  <si>
    <t>№</t>
  </si>
  <si>
    <t>Команда</t>
  </si>
  <si>
    <t>Время</t>
  </si>
  <si>
    <t>прохождения</t>
  </si>
  <si>
    <t>Штрафы</t>
  </si>
  <si>
    <t>Место</t>
  </si>
  <si>
    <t>Результат</t>
  </si>
  <si>
    <t>трассы, мин.</t>
  </si>
  <si>
    <t>(мин.)</t>
  </si>
  <si>
    <t>"Без-имянка"</t>
  </si>
  <si>
    <t>Контрольное время прохождения трассы:</t>
  </si>
  <si>
    <t>1 час.20 мин.</t>
  </si>
  <si>
    <t>Контрольное время прохождения 1-го участка трассы первым участником: 7 мин.</t>
  </si>
  <si>
    <r>
      <t>(</t>
    </r>
    <r>
      <rPr>
        <i/>
        <sz val="8"/>
        <rFont val="Arial Cyr"/>
        <family val="0"/>
      </rPr>
      <t>установлено после прохождения 1-ой команды)</t>
    </r>
  </si>
  <si>
    <t>команда снята за</t>
  </si>
  <si>
    <t>превышение</t>
  </si>
  <si>
    <t xml:space="preserve">контрольного </t>
  </si>
  <si>
    <t>времени на этапе</t>
  </si>
  <si>
    <t xml:space="preserve">"спуск дюльфером". </t>
  </si>
  <si>
    <t>мин.</t>
  </si>
  <si>
    <t>баллы</t>
  </si>
  <si>
    <t>-----</t>
  </si>
  <si>
    <t>не нарушали!!!</t>
  </si>
  <si>
    <t>Бонусы,</t>
  </si>
  <si>
    <t>"Ульяновск"</t>
  </si>
  <si>
    <t>неправильная страховка</t>
  </si>
  <si>
    <t>(карабин без муфты)</t>
  </si>
  <si>
    <t>потеря снаряжения</t>
  </si>
  <si>
    <t>(перчатка)</t>
  </si>
  <si>
    <t>(без торм.устр.1 станция)</t>
  </si>
  <si>
    <t>(без торм.устр.2 станция)</t>
  </si>
  <si>
    <t>(петля)</t>
  </si>
  <si>
    <t xml:space="preserve">потеря страховки </t>
  </si>
  <si>
    <t>(на промежуточной станции</t>
  </si>
  <si>
    <t xml:space="preserve">при спуске использовали </t>
  </si>
  <si>
    <t>оставленную,т.е.утерянную,</t>
  </si>
  <si>
    <t>петлю)</t>
  </si>
  <si>
    <t>---""---</t>
  </si>
  <si>
    <t>(провис веревки)</t>
  </si>
  <si>
    <t>(при спуске)</t>
  </si>
  <si>
    <t>всего</t>
  </si>
  <si>
    <t xml:space="preserve">"Воздущный цирк </t>
  </si>
  <si>
    <t xml:space="preserve"> им.Монти Пайтона"</t>
  </si>
  <si>
    <t>" Безумие"</t>
  </si>
  <si>
    <t>(незавинчена муфта на с/с)</t>
  </si>
  <si>
    <t>не закреплён конец перил</t>
  </si>
  <si>
    <t xml:space="preserve">(страховка только через </t>
  </si>
  <si>
    <t>восьмёрку без карабина на</t>
  </si>
  <si>
    <t>станции)</t>
  </si>
  <si>
    <t>потеря страховки</t>
  </si>
  <si>
    <t>(спуск без пруссика)</t>
  </si>
  <si>
    <t xml:space="preserve">(провис страх.веревки при </t>
  </si>
  <si>
    <t>спуске)</t>
  </si>
  <si>
    <t>(спуск последнего без</t>
  </si>
  <si>
    <t>рукавиц)</t>
  </si>
  <si>
    <t>отступление отзаявленного</t>
  </si>
  <si>
    <t>тактического плана</t>
  </si>
  <si>
    <t>(не учтено, т.к. не все команд</t>
  </si>
  <si>
    <t xml:space="preserve">предоставили план) </t>
  </si>
  <si>
    <t>15*</t>
  </si>
  <si>
    <t>"Луноход"</t>
  </si>
  <si>
    <t xml:space="preserve">(не закручена муфта карабина </t>
  </si>
  <si>
    <t>на страховке)</t>
  </si>
  <si>
    <t>спуск вне зоны</t>
  </si>
  <si>
    <t>"8 8 4 8 "</t>
  </si>
  <si>
    <t>(трение страх.верёвки )</t>
  </si>
  <si>
    <t>(первый на стат.верёвке)</t>
  </si>
  <si>
    <t>(не закреплён конец страх.</t>
  </si>
  <si>
    <t>верёвки)</t>
  </si>
  <si>
    <t>"Б У Й"</t>
  </si>
  <si>
    <t>(не закручен карабин на с/с)</t>
  </si>
  <si>
    <t>не закреплён конец страх.вер.</t>
  </si>
  <si>
    <t>незакреплён узел на двойной</t>
  </si>
  <si>
    <t xml:space="preserve">верёвке </t>
  </si>
  <si>
    <t>VI</t>
  </si>
  <si>
    <t>I</t>
  </si>
  <si>
    <t>V</t>
  </si>
  <si>
    <t>III</t>
  </si>
  <si>
    <t>II</t>
  </si>
  <si>
    <t>IV</t>
  </si>
  <si>
    <t>Главный судья :</t>
  </si>
  <si>
    <t>Судьи на трассе:</t>
  </si>
  <si>
    <t>Уварова Н.</t>
  </si>
  <si>
    <t>Варламов Н.</t>
  </si>
  <si>
    <t>Евстифеев В.</t>
  </si>
  <si>
    <t>Никита</t>
  </si>
  <si>
    <t>Князева М.</t>
  </si>
  <si>
    <t>КМС, инстр. 2 кат.</t>
  </si>
  <si>
    <t>*тактический план не предъявила команда "Ульяновск"</t>
  </si>
  <si>
    <t>Таблица штрафов</t>
  </si>
  <si>
    <t>Баллы</t>
  </si>
  <si>
    <t>Нарушение</t>
  </si>
  <si>
    <t>срыв первого</t>
  </si>
  <si>
    <t>потеря самостраховки</t>
  </si>
  <si>
    <t>-провис верёвки ниже колен</t>
  </si>
  <si>
    <t>- страховка без тормозного устройства</t>
  </si>
  <si>
    <t>- трение страх.верёвки по станции</t>
  </si>
  <si>
    <t>- трение страх.верёвки по самостраховке</t>
  </si>
  <si>
    <t>- спуск последнего по двойной верёвке без</t>
  </si>
  <si>
    <t>рукавиц</t>
  </si>
  <si>
    <t>потеря каски</t>
  </si>
  <si>
    <t>незакреплённые концы верёвки при</t>
  </si>
  <si>
    <t>подъёме/спуске</t>
  </si>
  <si>
    <t>отступление от заявленного тактического</t>
  </si>
  <si>
    <t>плана</t>
  </si>
  <si>
    <t>нарушение</t>
  </si>
  <si>
    <t>нахождени в опасной зоне</t>
  </si>
  <si>
    <t>1 балл = 00:00:30</t>
  </si>
  <si>
    <t>Если время прохождения трассы превышает контрольное значение ,</t>
  </si>
  <si>
    <t xml:space="preserve">то команда снимается с маршрута. </t>
  </si>
  <si>
    <t>Гл.судья : Князева М.А.</t>
  </si>
  <si>
    <r>
      <t xml:space="preserve">Бонусы </t>
    </r>
    <r>
      <rPr>
        <sz val="9"/>
        <rFont val="Arial Cyr"/>
        <family val="0"/>
      </rPr>
      <t>получает команда, имеющая в составе женщин.</t>
    </r>
  </si>
  <si>
    <t>Трасса:</t>
  </si>
  <si>
    <t>(удивительное соответствие трассы возможностям участников)</t>
  </si>
  <si>
    <r>
      <t>солнечно, штиль, +18</t>
    </r>
    <r>
      <rPr>
        <vertAlign val="superscript"/>
        <sz val="10"/>
        <rFont val="Arial Cyr"/>
        <family val="0"/>
      </rPr>
      <t xml:space="preserve">0 </t>
    </r>
    <r>
      <rPr>
        <sz val="10"/>
        <rFont val="Arial Cyr"/>
        <family val="0"/>
      </rPr>
      <t>C.</t>
    </r>
    <r>
      <rPr>
        <sz val="8"/>
        <rFont val="Arial Cyr"/>
        <family val="0"/>
      </rPr>
      <t>(одним словом "бабье лето")</t>
    </r>
  </si>
  <si>
    <t>маршрут 5 к.тр. по альп.классификации.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</si>
</sst>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C19]d\ mmmm\ yyyy\ &quot;г.&quot;"/>
  </numFmts>
  <fonts count="8">
    <font>
      <sz val="10"/>
      <name val="Arial Cyr"/>
      <family val="0"/>
    </font>
    <font>
      <b/>
      <sz val="10"/>
      <name val="Arial Cyr"/>
      <family val="0"/>
    </font>
    <font>
      <vertAlign val="superscript"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6" fillId="0" borderId="1" xfId="0" applyNumberFormat="1" applyFont="1" applyBorder="1" applyAlignment="1">
      <alignment/>
    </xf>
    <xf numFmtId="0" fontId="6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0"/>
  <sheetViews>
    <sheetView workbookViewId="0" topLeftCell="A1">
      <selection activeCell="K14" sqref="K14"/>
    </sheetView>
  </sheetViews>
  <sheetFormatPr defaultColWidth="9.00390625" defaultRowHeight="12.75"/>
  <sheetData>
    <row r="2" ht="12.75">
      <c r="C2" s="1" t="s">
        <v>1</v>
      </c>
    </row>
    <row r="3" ht="12.75">
      <c r="B3" t="s">
        <v>0</v>
      </c>
    </row>
    <row r="6" spans="1:3" ht="12.75">
      <c r="A6" s="2" t="s">
        <v>6</v>
      </c>
      <c r="C6" t="s">
        <v>7</v>
      </c>
    </row>
    <row r="8" spans="1:3" ht="12.75">
      <c r="A8" s="2" t="s">
        <v>2</v>
      </c>
      <c r="C8" t="s">
        <v>3</v>
      </c>
    </row>
    <row r="9" ht="12.75">
      <c r="C9" t="s">
        <v>4</v>
      </c>
    </row>
    <row r="11" spans="1:2" ht="14.25">
      <c r="A11" s="2" t="s">
        <v>5</v>
      </c>
      <c r="B11" t="s">
        <v>172</v>
      </c>
    </row>
    <row r="12" ht="12.75">
      <c r="A12" s="2"/>
    </row>
    <row r="13" spans="1:2" ht="12.75">
      <c r="A13" s="2" t="s">
        <v>170</v>
      </c>
      <c r="B13" s="14" t="s">
        <v>173</v>
      </c>
    </row>
    <row r="14" ht="12.75">
      <c r="B14" s="3" t="s">
        <v>171</v>
      </c>
    </row>
    <row r="15" ht="12.75">
      <c r="B15" s="3"/>
    </row>
    <row r="16" ht="12.75">
      <c r="A16" s="2" t="s">
        <v>15</v>
      </c>
    </row>
    <row r="18" ht="12.75">
      <c r="A18" s="4" t="s">
        <v>16</v>
      </c>
    </row>
    <row r="19" spans="2:7" ht="12.75">
      <c r="B19" t="s">
        <v>8</v>
      </c>
      <c r="E19" t="s">
        <v>9</v>
      </c>
      <c r="G19" t="s">
        <v>14</v>
      </c>
    </row>
    <row r="20" spans="2:7" ht="12.75">
      <c r="B20" t="s">
        <v>10</v>
      </c>
      <c r="E20" t="s">
        <v>9</v>
      </c>
      <c r="G20" t="s">
        <v>14</v>
      </c>
    </row>
    <row r="21" spans="2:7" ht="12.75">
      <c r="B21" t="s">
        <v>11</v>
      </c>
      <c r="E21" t="s">
        <v>12</v>
      </c>
      <c r="G21" t="s">
        <v>14</v>
      </c>
    </row>
    <row r="22" spans="2:7" ht="12.75">
      <c r="B22" t="s">
        <v>13</v>
      </c>
      <c r="E22" t="s">
        <v>9</v>
      </c>
      <c r="G22" t="s">
        <v>14</v>
      </c>
    </row>
    <row r="24" ht="12.75">
      <c r="A24" s="4" t="s">
        <v>17</v>
      </c>
    </row>
    <row r="25" spans="1:7" ht="12.75">
      <c r="A25" s="3"/>
      <c r="B25" t="s">
        <v>18</v>
      </c>
      <c r="D25" s="2" t="s">
        <v>33</v>
      </c>
      <c r="E25" s="1" t="s">
        <v>22</v>
      </c>
      <c r="G25" t="s">
        <v>14</v>
      </c>
    </row>
    <row r="26" spans="2:7" ht="12.75">
      <c r="B26" t="s">
        <v>19</v>
      </c>
      <c r="E26" s="1" t="s">
        <v>22</v>
      </c>
      <c r="G26" t="s">
        <v>14</v>
      </c>
    </row>
    <row r="27" spans="2:7" ht="12.75">
      <c r="B27" t="s">
        <v>20</v>
      </c>
      <c r="E27" t="s">
        <v>9</v>
      </c>
      <c r="G27" t="s">
        <v>14</v>
      </c>
    </row>
    <row r="28" spans="2:7" ht="12.75">
      <c r="B28" t="s">
        <v>21</v>
      </c>
      <c r="E28" s="1" t="s">
        <v>22</v>
      </c>
      <c r="G28" t="s">
        <v>14</v>
      </c>
    </row>
    <row r="30" ht="12.75">
      <c r="A30" s="4" t="s">
        <v>23</v>
      </c>
    </row>
    <row r="31" spans="2:7" ht="12.75">
      <c r="B31" t="s">
        <v>24</v>
      </c>
      <c r="E31" t="s">
        <v>27</v>
      </c>
      <c r="G31" t="s">
        <v>30</v>
      </c>
    </row>
    <row r="32" spans="2:7" ht="12.75">
      <c r="B32" t="s">
        <v>25</v>
      </c>
      <c r="E32" t="s">
        <v>28</v>
      </c>
      <c r="G32" t="s">
        <v>30</v>
      </c>
    </row>
    <row r="33" spans="2:7" ht="12.75">
      <c r="B33" t="s">
        <v>26</v>
      </c>
      <c r="E33" t="s">
        <v>29</v>
      </c>
      <c r="G33" t="s">
        <v>30</v>
      </c>
    </row>
    <row r="34" spans="1:7" ht="12.75">
      <c r="A34" t="s">
        <v>31</v>
      </c>
      <c r="G34" t="s">
        <v>30</v>
      </c>
    </row>
    <row r="36" ht="12.75">
      <c r="A36" t="s">
        <v>32</v>
      </c>
    </row>
    <row r="38" ht="12.75">
      <c r="A38" s="4" t="s">
        <v>34</v>
      </c>
    </row>
    <row r="39" spans="2:7" ht="12.75">
      <c r="B39" t="s">
        <v>35</v>
      </c>
      <c r="D39" s="2" t="s">
        <v>33</v>
      </c>
      <c r="E39" t="s">
        <v>29</v>
      </c>
      <c r="G39" t="s">
        <v>14</v>
      </c>
    </row>
    <row r="40" spans="2:7" ht="12.75">
      <c r="B40" t="s">
        <v>36</v>
      </c>
      <c r="E40" t="s">
        <v>12</v>
      </c>
      <c r="G40" t="s">
        <v>14</v>
      </c>
    </row>
    <row r="41" spans="2:7" ht="12.75">
      <c r="B41" t="s">
        <v>37</v>
      </c>
      <c r="E41" t="s">
        <v>29</v>
      </c>
      <c r="G41" s="1" t="s">
        <v>22</v>
      </c>
    </row>
    <row r="42" spans="2:7" ht="12.75">
      <c r="B42" t="s">
        <v>38</v>
      </c>
      <c r="E42" t="s">
        <v>12</v>
      </c>
      <c r="G42" t="s">
        <v>14</v>
      </c>
    </row>
    <row r="44" ht="12.75">
      <c r="A44" s="4" t="s">
        <v>39</v>
      </c>
    </row>
    <row r="45" spans="2:7" ht="12.75">
      <c r="B45" t="s">
        <v>40</v>
      </c>
      <c r="E45" t="s">
        <v>44</v>
      </c>
      <c r="G45" t="s">
        <v>46</v>
      </c>
    </row>
    <row r="46" spans="2:7" ht="12.75">
      <c r="B46" t="s">
        <v>41</v>
      </c>
      <c r="E46" t="s">
        <v>29</v>
      </c>
      <c r="G46" t="s">
        <v>45</v>
      </c>
    </row>
    <row r="47" spans="2:7" ht="12.75">
      <c r="B47" t="s">
        <v>42</v>
      </c>
      <c r="E47" t="s">
        <v>28</v>
      </c>
      <c r="G47" t="s">
        <v>14</v>
      </c>
    </row>
    <row r="48" spans="2:7" ht="12.75">
      <c r="B48" t="s">
        <v>43</v>
      </c>
      <c r="E48" t="s">
        <v>12</v>
      </c>
      <c r="G48" t="s">
        <v>14</v>
      </c>
    </row>
    <row r="50" ht="12.75">
      <c r="A50" s="4" t="s">
        <v>47</v>
      </c>
    </row>
    <row r="51" spans="2:7" ht="12.75">
      <c r="B51" t="s">
        <v>48</v>
      </c>
      <c r="E51" t="s">
        <v>9</v>
      </c>
      <c r="G51" t="s">
        <v>14</v>
      </c>
    </row>
    <row r="52" spans="2:7" ht="12.75">
      <c r="B52" t="s">
        <v>49</v>
      </c>
      <c r="E52" t="s">
        <v>12</v>
      </c>
      <c r="G52" t="s">
        <v>14</v>
      </c>
    </row>
    <row r="53" spans="2:7" ht="12.75">
      <c r="B53" t="s">
        <v>50</v>
      </c>
      <c r="E53" t="s">
        <v>12</v>
      </c>
      <c r="G53" t="s">
        <v>14</v>
      </c>
    </row>
    <row r="54" spans="2:7" ht="12.75">
      <c r="B54" t="s">
        <v>51</v>
      </c>
      <c r="E54" t="s">
        <v>9</v>
      </c>
      <c r="G54" t="s">
        <v>14</v>
      </c>
    </row>
    <row r="56" ht="12.75">
      <c r="A56" s="4" t="s">
        <v>52</v>
      </c>
    </row>
    <row r="57" spans="2:7" ht="12.75">
      <c r="B57" t="s">
        <v>53</v>
      </c>
      <c r="E57" t="s">
        <v>44</v>
      </c>
      <c r="G57" t="s">
        <v>14</v>
      </c>
    </row>
    <row r="58" spans="2:7" ht="12.75">
      <c r="B58" t="s">
        <v>54</v>
      </c>
      <c r="E58" t="s">
        <v>29</v>
      </c>
      <c r="G58" t="s">
        <v>57</v>
      </c>
    </row>
    <row r="59" spans="2:7" ht="12.75">
      <c r="B59" t="s">
        <v>55</v>
      </c>
      <c r="E59" t="s">
        <v>29</v>
      </c>
      <c r="G59" t="s">
        <v>57</v>
      </c>
    </row>
    <row r="60" spans="2:7" ht="12.75">
      <c r="B60" t="s">
        <v>56</v>
      </c>
      <c r="E60" t="s">
        <v>29</v>
      </c>
      <c r="G60" t="s">
        <v>14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tabSelected="1" workbookViewId="0" topLeftCell="B70">
      <selection activeCell="F90" sqref="F90"/>
    </sheetView>
  </sheetViews>
  <sheetFormatPr defaultColWidth="9.00390625" defaultRowHeight="12.75"/>
  <cols>
    <col min="1" max="1" width="2.75390625" style="0" customWidth="1"/>
    <col min="2" max="2" width="18.625" style="0" customWidth="1"/>
    <col min="3" max="3" width="13.00390625" style="0" customWidth="1"/>
    <col min="4" max="4" width="6.75390625" style="0" customWidth="1"/>
    <col min="5" max="5" width="22.625" style="0" customWidth="1"/>
    <col min="6" max="6" width="10.25390625" style="0" customWidth="1"/>
    <col min="7" max="7" width="9.00390625" style="0" customWidth="1"/>
    <col min="8" max="8" width="13.875" style="0" bestFit="1" customWidth="1"/>
    <col min="9" max="9" width="15.75390625" style="0" customWidth="1"/>
  </cols>
  <sheetData>
    <row r="1" ht="12.75">
      <c r="A1" t="s">
        <v>70</v>
      </c>
    </row>
    <row r="2" ht="12.75">
      <c r="A2" t="s">
        <v>71</v>
      </c>
    </row>
    <row r="4" spans="1:6" ht="12.75">
      <c r="A4" t="s">
        <v>68</v>
      </c>
      <c r="F4" t="s">
        <v>69</v>
      </c>
    </row>
    <row r="6" spans="1:9" ht="12.75">
      <c r="A6" s="10" t="s">
        <v>58</v>
      </c>
      <c r="B6" s="10" t="s">
        <v>59</v>
      </c>
      <c r="C6" s="10" t="s">
        <v>60</v>
      </c>
      <c r="D6" s="21"/>
      <c r="E6" s="23" t="s">
        <v>62</v>
      </c>
      <c r="F6" s="22"/>
      <c r="G6" s="25" t="s">
        <v>81</v>
      </c>
      <c r="H6" s="10" t="s">
        <v>64</v>
      </c>
      <c r="I6" s="10" t="s">
        <v>63</v>
      </c>
    </row>
    <row r="7" spans="1:9" ht="12.75">
      <c r="A7" s="11"/>
      <c r="B7" s="11"/>
      <c r="C7" s="11" t="s">
        <v>61</v>
      </c>
      <c r="D7" s="11" t="s">
        <v>78</v>
      </c>
      <c r="E7" s="11" t="s">
        <v>163</v>
      </c>
      <c r="F7" s="10" t="s">
        <v>77</v>
      </c>
      <c r="G7" s="11" t="s">
        <v>77</v>
      </c>
      <c r="H7" s="11" t="s">
        <v>66</v>
      </c>
      <c r="I7" s="11"/>
    </row>
    <row r="8" spans="1:9" ht="12.75">
      <c r="A8" s="12"/>
      <c r="B8" s="12"/>
      <c r="C8" s="12" t="s">
        <v>65</v>
      </c>
      <c r="D8" s="12"/>
      <c r="E8" s="12"/>
      <c r="F8" s="12"/>
      <c r="G8" s="12"/>
      <c r="H8" s="12"/>
      <c r="I8" s="12"/>
    </row>
    <row r="9" spans="1:10" ht="12.75">
      <c r="A9" s="17">
        <v>1</v>
      </c>
      <c r="B9" s="13" t="s">
        <v>67</v>
      </c>
      <c r="C9" s="24" t="s">
        <v>79</v>
      </c>
      <c r="D9" s="7">
        <v>0</v>
      </c>
      <c r="E9" s="27" t="s">
        <v>80</v>
      </c>
      <c r="F9" s="7"/>
      <c r="G9" s="40">
        <v>0.001736111111111111</v>
      </c>
      <c r="H9" s="7"/>
      <c r="I9" s="17" t="s">
        <v>72</v>
      </c>
      <c r="J9" s="14"/>
    </row>
    <row r="10" spans="1:10" ht="12.75">
      <c r="A10" s="18"/>
      <c r="B10" s="18"/>
      <c r="C10" s="18"/>
      <c r="D10" s="8"/>
      <c r="E10" s="28"/>
      <c r="F10" s="8"/>
      <c r="G10" s="8"/>
      <c r="H10" s="8"/>
      <c r="I10" s="18" t="s">
        <v>73</v>
      </c>
      <c r="J10" s="14"/>
    </row>
    <row r="11" spans="1:10" ht="12.75">
      <c r="A11" s="18"/>
      <c r="B11" s="18"/>
      <c r="C11" s="18"/>
      <c r="D11" s="8"/>
      <c r="E11" s="28"/>
      <c r="F11" s="8"/>
      <c r="G11" s="8"/>
      <c r="H11" s="8"/>
      <c r="I11" s="18" t="s">
        <v>74</v>
      </c>
      <c r="J11" s="14"/>
    </row>
    <row r="12" spans="1:10" ht="12.75">
      <c r="A12" s="18"/>
      <c r="B12" s="18"/>
      <c r="C12" s="18"/>
      <c r="D12" s="8"/>
      <c r="E12" s="28"/>
      <c r="F12" s="8"/>
      <c r="G12" s="8"/>
      <c r="H12" s="8"/>
      <c r="I12" s="18" t="s">
        <v>75</v>
      </c>
      <c r="J12" s="14"/>
    </row>
    <row r="13" spans="1:10" ht="12.75">
      <c r="A13" s="19"/>
      <c r="B13" s="19"/>
      <c r="C13" s="19"/>
      <c r="D13" s="9"/>
      <c r="E13" s="29"/>
      <c r="F13" s="9"/>
      <c r="G13" s="9"/>
      <c r="H13" s="9"/>
      <c r="I13" s="19" t="s">
        <v>76</v>
      </c>
      <c r="J13" s="14"/>
    </row>
    <row r="14" spans="1:10" ht="12.75">
      <c r="A14" s="18">
        <v>2</v>
      </c>
      <c r="B14" s="13" t="s">
        <v>82</v>
      </c>
      <c r="C14" s="36">
        <v>0.05421296296296296</v>
      </c>
      <c r="D14" s="8">
        <v>5</v>
      </c>
      <c r="E14" s="28" t="s">
        <v>83</v>
      </c>
      <c r="F14" s="8"/>
      <c r="G14" s="26"/>
      <c r="H14" s="8"/>
      <c r="I14" s="18"/>
      <c r="J14" s="14"/>
    </row>
    <row r="15" spans="1:10" ht="12.75">
      <c r="A15" s="18"/>
      <c r="B15" s="18"/>
      <c r="C15" s="18"/>
      <c r="D15" s="8"/>
      <c r="E15" s="28" t="s">
        <v>87</v>
      </c>
      <c r="F15" s="8"/>
      <c r="G15" s="8"/>
      <c r="H15" s="8"/>
      <c r="I15" s="18"/>
      <c r="J15" s="14"/>
    </row>
    <row r="16" spans="1:10" ht="12.75">
      <c r="A16" s="18"/>
      <c r="B16" s="18"/>
      <c r="C16" s="18"/>
      <c r="D16" s="8">
        <v>5</v>
      </c>
      <c r="E16" s="28" t="s">
        <v>83</v>
      </c>
      <c r="F16" s="8"/>
      <c r="G16" s="8"/>
      <c r="H16" s="8"/>
      <c r="I16" s="18"/>
      <c r="J16" s="14"/>
    </row>
    <row r="17" spans="1:10" ht="12.75">
      <c r="A17" s="18"/>
      <c r="B17" s="18"/>
      <c r="C17" s="18"/>
      <c r="D17" s="8"/>
      <c r="E17" s="28" t="s">
        <v>84</v>
      </c>
      <c r="F17" s="8"/>
      <c r="G17" s="8"/>
      <c r="H17" s="8"/>
      <c r="I17" s="18"/>
      <c r="J17" s="14"/>
    </row>
    <row r="18" spans="1:10" ht="12.75">
      <c r="A18" s="18"/>
      <c r="B18" s="18"/>
      <c r="C18" s="18"/>
      <c r="D18" s="8">
        <v>5</v>
      </c>
      <c r="E18" s="28" t="s">
        <v>85</v>
      </c>
      <c r="F18" s="8"/>
      <c r="G18" s="8"/>
      <c r="H18" s="8"/>
      <c r="I18" s="18"/>
      <c r="J18" s="14"/>
    </row>
    <row r="19" spans="1:10" ht="12.75">
      <c r="A19" s="18"/>
      <c r="B19" s="18"/>
      <c r="C19" s="18"/>
      <c r="D19" s="20"/>
      <c r="E19" s="28" t="s">
        <v>86</v>
      </c>
      <c r="F19" s="8"/>
      <c r="G19" s="8"/>
      <c r="H19" s="8"/>
      <c r="I19" s="18"/>
      <c r="J19" s="14"/>
    </row>
    <row r="20" spans="1:10" ht="12.75">
      <c r="A20" s="18"/>
      <c r="B20" s="18"/>
      <c r="C20" s="18"/>
      <c r="D20" s="8">
        <v>5</v>
      </c>
      <c r="E20" s="28" t="s">
        <v>83</v>
      </c>
      <c r="F20" s="8"/>
      <c r="G20" s="8"/>
      <c r="H20" s="8"/>
      <c r="I20" s="34"/>
      <c r="J20" s="14"/>
    </row>
    <row r="21" spans="1:10" ht="12.75">
      <c r="A21" s="18"/>
      <c r="B21" s="18"/>
      <c r="C21" s="18"/>
      <c r="D21" s="8"/>
      <c r="E21" s="28" t="s">
        <v>88</v>
      </c>
      <c r="F21" s="8"/>
      <c r="G21" s="8"/>
      <c r="H21" s="8"/>
      <c r="I21" s="34"/>
      <c r="J21" s="14"/>
    </row>
    <row r="22" spans="1:10" ht="12.75">
      <c r="A22" s="18"/>
      <c r="B22" s="18"/>
      <c r="C22" s="18"/>
      <c r="D22" s="8">
        <v>5</v>
      </c>
      <c r="E22" s="28" t="s">
        <v>85</v>
      </c>
      <c r="F22" s="20"/>
      <c r="G22" s="20"/>
      <c r="H22" s="20"/>
      <c r="I22" s="11" t="s">
        <v>132</v>
      </c>
      <c r="J22" s="14"/>
    </row>
    <row r="23" spans="1:10" ht="12.75">
      <c r="A23" s="18"/>
      <c r="B23" s="18"/>
      <c r="C23" s="18"/>
      <c r="D23" s="20"/>
      <c r="E23" s="28" t="s">
        <v>89</v>
      </c>
      <c r="F23" s="20"/>
      <c r="G23" s="20"/>
      <c r="H23" s="20"/>
      <c r="I23" s="34"/>
      <c r="J23" s="14"/>
    </row>
    <row r="24" spans="1:10" ht="12.75">
      <c r="A24" s="18"/>
      <c r="B24" s="18"/>
      <c r="C24" s="18"/>
      <c r="D24" s="8">
        <v>10</v>
      </c>
      <c r="E24" s="28" t="s">
        <v>90</v>
      </c>
      <c r="F24" s="18"/>
      <c r="G24" s="18"/>
      <c r="H24" s="18"/>
      <c r="I24" s="34"/>
      <c r="J24" s="14"/>
    </row>
    <row r="25" spans="1:10" ht="12.75">
      <c r="A25" s="18"/>
      <c r="B25" s="18"/>
      <c r="C25" s="18"/>
      <c r="D25" s="18"/>
      <c r="E25" s="28" t="s">
        <v>91</v>
      </c>
      <c r="F25" s="18"/>
      <c r="G25" s="18"/>
      <c r="H25" s="18"/>
      <c r="I25" s="34"/>
      <c r="J25" s="14"/>
    </row>
    <row r="26" spans="1:10" ht="12.75">
      <c r="A26" s="18"/>
      <c r="B26" s="18"/>
      <c r="C26" s="18"/>
      <c r="D26" s="18"/>
      <c r="E26" s="28" t="s">
        <v>92</v>
      </c>
      <c r="F26" s="18"/>
      <c r="G26" s="18"/>
      <c r="H26" s="18"/>
      <c r="I26" s="34"/>
      <c r="J26" s="14"/>
    </row>
    <row r="27" spans="1:10" ht="12.75">
      <c r="A27" s="18"/>
      <c r="B27" s="18"/>
      <c r="C27" s="18"/>
      <c r="D27" s="18"/>
      <c r="E27" s="18" t="s">
        <v>93</v>
      </c>
      <c r="F27" s="18"/>
      <c r="G27" s="18"/>
      <c r="H27" s="18"/>
      <c r="I27" s="34"/>
      <c r="J27" s="14"/>
    </row>
    <row r="28" spans="1:10" ht="12.75">
      <c r="A28" s="18"/>
      <c r="B28" s="18"/>
      <c r="C28" s="18"/>
      <c r="D28" s="18"/>
      <c r="E28" s="18" t="s">
        <v>94</v>
      </c>
      <c r="F28" s="18"/>
      <c r="G28" s="18"/>
      <c r="H28" s="18"/>
      <c r="I28" s="34"/>
      <c r="J28" s="14"/>
    </row>
    <row r="29" spans="1:10" ht="12.75">
      <c r="A29" s="18"/>
      <c r="B29" s="18"/>
      <c r="C29" s="18"/>
      <c r="D29" s="8">
        <v>10</v>
      </c>
      <c r="E29" s="30" t="s">
        <v>95</v>
      </c>
      <c r="F29" s="18"/>
      <c r="G29" s="18"/>
      <c r="H29" s="18"/>
      <c r="I29" s="34"/>
      <c r="J29" s="14"/>
    </row>
    <row r="30" spans="1:10" ht="12.75">
      <c r="A30" s="15"/>
      <c r="B30" s="5"/>
      <c r="C30" s="15"/>
      <c r="D30" s="31">
        <v>5</v>
      </c>
      <c r="E30" s="28" t="s">
        <v>83</v>
      </c>
      <c r="F30" s="15"/>
      <c r="G30" s="15"/>
      <c r="H30" s="15"/>
      <c r="I30" s="32"/>
      <c r="J30" s="14"/>
    </row>
    <row r="31" spans="1:10" ht="12.75">
      <c r="A31" s="15"/>
      <c r="B31" s="5"/>
      <c r="C31" s="15"/>
      <c r="D31" s="15"/>
      <c r="E31" s="18" t="s">
        <v>96</v>
      </c>
      <c r="F31" s="15"/>
      <c r="G31" s="15"/>
      <c r="H31" s="15"/>
      <c r="I31" s="32"/>
      <c r="J31" s="14"/>
    </row>
    <row r="32" spans="1:10" ht="12.75">
      <c r="A32" s="15"/>
      <c r="B32" s="5"/>
      <c r="C32" s="15"/>
      <c r="D32" s="31">
        <v>10</v>
      </c>
      <c r="E32" s="18" t="s">
        <v>90</v>
      </c>
      <c r="F32" s="15"/>
      <c r="G32" s="15"/>
      <c r="H32" s="15"/>
      <c r="I32" s="32"/>
      <c r="J32" s="14"/>
    </row>
    <row r="33" spans="1:10" ht="12.75">
      <c r="A33" s="15"/>
      <c r="B33" s="5"/>
      <c r="C33" s="15"/>
      <c r="D33" s="15"/>
      <c r="E33" s="18" t="s">
        <v>97</v>
      </c>
      <c r="F33" s="15"/>
      <c r="G33" s="15"/>
      <c r="H33" s="15"/>
      <c r="I33" s="32"/>
      <c r="J33" s="14"/>
    </row>
    <row r="34" spans="1:10" ht="12.75">
      <c r="A34" s="16"/>
      <c r="B34" s="6"/>
      <c r="C34" s="37" t="s">
        <v>98</v>
      </c>
      <c r="D34" s="12">
        <f>SUM(D14:D33)</f>
        <v>60</v>
      </c>
      <c r="E34" s="37"/>
      <c r="F34" s="38">
        <v>0.020833333333333332</v>
      </c>
      <c r="G34" s="38">
        <v>0.001736111111111111</v>
      </c>
      <c r="H34" s="38">
        <f>C14+F34-G34</f>
        <v>0.07331018518518519</v>
      </c>
      <c r="I34" s="32"/>
      <c r="J34" s="14"/>
    </row>
    <row r="35" spans="1:10" ht="12.75">
      <c r="A35" s="18">
        <v>3</v>
      </c>
      <c r="B35" s="2" t="s">
        <v>99</v>
      </c>
      <c r="C35" s="36">
        <v>0.027384259259259257</v>
      </c>
      <c r="D35" s="8">
        <v>10</v>
      </c>
      <c r="E35" s="18" t="s">
        <v>103</v>
      </c>
      <c r="F35" s="35">
        <v>0.003472222222222222</v>
      </c>
      <c r="G35" s="35">
        <v>0</v>
      </c>
      <c r="H35" s="40">
        <f>C35+F35-G35</f>
        <v>0.030856481481481478</v>
      </c>
      <c r="I35" s="41"/>
      <c r="J35" s="14"/>
    </row>
    <row r="36" spans="1:10" ht="12.75">
      <c r="A36" s="18"/>
      <c r="B36" s="2" t="s">
        <v>100</v>
      </c>
      <c r="C36" s="18"/>
      <c r="D36" s="8"/>
      <c r="E36" s="18"/>
      <c r="F36" s="36"/>
      <c r="G36" s="36"/>
      <c r="H36" s="36"/>
      <c r="I36" s="33" t="s">
        <v>133</v>
      </c>
      <c r="J36" s="14"/>
    </row>
    <row r="37" spans="1:10" ht="12.75">
      <c r="A37" s="19"/>
      <c r="B37" s="19"/>
      <c r="C37" s="19"/>
      <c r="D37" s="9"/>
      <c r="E37" s="19"/>
      <c r="F37" s="39"/>
      <c r="G37" s="39"/>
      <c r="H37" s="39"/>
      <c r="I37" s="42"/>
      <c r="J37" s="14"/>
    </row>
    <row r="38" spans="1:10" ht="12.75">
      <c r="A38" s="18">
        <v>4</v>
      </c>
      <c r="B38" s="2" t="s">
        <v>101</v>
      </c>
      <c r="C38" s="36">
        <v>0.039942129629629626</v>
      </c>
      <c r="D38" s="8">
        <v>5</v>
      </c>
      <c r="E38" s="18" t="s">
        <v>83</v>
      </c>
      <c r="F38" s="36"/>
      <c r="G38" s="36"/>
      <c r="H38" s="36"/>
      <c r="I38" s="15"/>
      <c r="J38" s="14"/>
    </row>
    <row r="39" spans="1:10" ht="12.75">
      <c r="A39" s="18"/>
      <c r="B39" s="18"/>
      <c r="C39" s="18"/>
      <c r="D39" s="8"/>
      <c r="E39" s="18" t="s">
        <v>102</v>
      </c>
      <c r="F39" s="36"/>
      <c r="G39" s="36"/>
      <c r="H39" s="36"/>
      <c r="I39" s="15"/>
      <c r="J39" s="14"/>
    </row>
    <row r="40" spans="1:9" s="3" customFormat="1" ht="11.25">
      <c r="A40" s="18"/>
      <c r="B40" s="18"/>
      <c r="C40" s="18"/>
      <c r="D40" s="8">
        <v>5</v>
      </c>
      <c r="E40" s="30" t="s">
        <v>95</v>
      </c>
      <c r="F40" s="36"/>
      <c r="G40" s="36"/>
      <c r="H40" s="36"/>
      <c r="I40" s="18"/>
    </row>
    <row r="41" spans="1:9" s="3" customFormat="1" ht="11.25">
      <c r="A41" s="18"/>
      <c r="B41" s="18"/>
      <c r="C41" s="18"/>
      <c r="D41" s="8">
        <v>10</v>
      </c>
      <c r="E41" s="18" t="s">
        <v>103</v>
      </c>
      <c r="F41" s="36"/>
      <c r="G41" s="36"/>
      <c r="H41" s="36"/>
      <c r="I41" s="18"/>
    </row>
    <row r="42" spans="1:9" s="3" customFormat="1" ht="11.25">
      <c r="A42" s="18"/>
      <c r="B42" s="18"/>
      <c r="C42" s="18"/>
      <c r="D42" s="8">
        <v>5</v>
      </c>
      <c r="E42" s="18" t="s">
        <v>83</v>
      </c>
      <c r="F42" s="36"/>
      <c r="G42" s="36"/>
      <c r="H42" s="36"/>
      <c r="I42" s="18"/>
    </row>
    <row r="43" spans="1:9" s="3" customFormat="1" ht="11.25">
      <c r="A43" s="18"/>
      <c r="B43" s="18"/>
      <c r="C43" s="18"/>
      <c r="D43" s="8"/>
      <c r="E43" s="18" t="s">
        <v>104</v>
      </c>
      <c r="F43" s="36"/>
      <c r="G43" s="36"/>
      <c r="H43" s="36"/>
      <c r="I43" s="18"/>
    </row>
    <row r="44" spans="1:9" s="3" customFormat="1" ht="11.25">
      <c r="A44" s="18"/>
      <c r="B44" s="18"/>
      <c r="C44" s="18"/>
      <c r="D44" s="8"/>
      <c r="E44" s="18" t="s">
        <v>105</v>
      </c>
      <c r="F44" s="36"/>
      <c r="G44" s="36"/>
      <c r="H44" s="36"/>
      <c r="I44" s="18"/>
    </row>
    <row r="45" spans="1:9" s="3" customFormat="1" ht="11.25">
      <c r="A45" s="18"/>
      <c r="B45" s="18"/>
      <c r="C45" s="18"/>
      <c r="D45" s="8"/>
      <c r="E45" s="18" t="s">
        <v>106</v>
      </c>
      <c r="F45" s="36"/>
      <c r="G45" s="36"/>
      <c r="H45" s="36"/>
      <c r="I45" s="18"/>
    </row>
    <row r="46" spans="1:9" s="3" customFormat="1" ht="11.25">
      <c r="A46" s="18"/>
      <c r="B46" s="18"/>
      <c r="C46" s="18"/>
      <c r="D46" s="8">
        <v>10</v>
      </c>
      <c r="E46" s="18" t="s">
        <v>103</v>
      </c>
      <c r="F46" s="36"/>
      <c r="G46" s="36"/>
      <c r="H46" s="36"/>
      <c r="I46" s="18"/>
    </row>
    <row r="47" spans="1:9" s="3" customFormat="1" ht="11.25">
      <c r="A47" s="18"/>
      <c r="B47" s="18"/>
      <c r="C47" s="18"/>
      <c r="D47" s="8">
        <v>10</v>
      </c>
      <c r="E47" s="18" t="s">
        <v>107</v>
      </c>
      <c r="F47" s="36"/>
      <c r="G47" s="36"/>
      <c r="H47" s="36"/>
      <c r="I47" s="18"/>
    </row>
    <row r="48" spans="1:9" s="3" customFormat="1" ht="11.25">
      <c r="A48" s="18"/>
      <c r="B48" s="18"/>
      <c r="C48" s="18"/>
      <c r="D48" s="8">
        <v>10</v>
      </c>
      <c r="E48" s="18" t="s">
        <v>107</v>
      </c>
      <c r="F48" s="36"/>
      <c r="G48" s="36"/>
      <c r="H48" s="36"/>
      <c r="I48" s="11" t="s">
        <v>137</v>
      </c>
    </row>
    <row r="49" spans="1:9" s="3" customFormat="1" ht="11.25">
      <c r="A49" s="18"/>
      <c r="B49" s="18"/>
      <c r="C49" s="18"/>
      <c r="D49" s="8"/>
      <c r="E49" s="18" t="s">
        <v>108</v>
      </c>
      <c r="F49" s="36"/>
      <c r="G49" s="36"/>
      <c r="H49" s="36"/>
      <c r="I49" s="18"/>
    </row>
    <row r="50" spans="1:9" s="3" customFormat="1" ht="11.25">
      <c r="A50" s="18"/>
      <c r="B50" s="18"/>
      <c r="C50" s="18"/>
      <c r="D50" s="8">
        <v>5</v>
      </c>
      <c r="E50" s="18" t="s">
        <v>83</v>
      </c>
      <c r="F50" s="36"/>
      <c r="G50" s="36"/>
      <c r="H50" s="36"/>
      <c r="I50" s="18"/>
    </row>
    <row r="51" spans="1:9" s="3" customFormat="1" ht="11.25">
      <c r="A51" s="18"/>
      <c r="B51" s="18"/>
      <c r="C51" s="18"/>
      <c r="D51" s="8"/>
      <c r="E51" s="18" t="s">
        <v>109</v>
      </c>
      <c r="F51" s="36"/>
      <c r="G51" s="36"/>
      <c r="H51" s="36"/>
      <c r="I51" s="18"/>
    </row>
    <row r="52" spans="1:9" s="3" customFormat="1" ht="11.25">
      <c r="A52" s="18"/>
      <c r="B52" s="18"/>
      <c r="C52" s="18"/>
      <c r="D52" s="8"/>
      <c r="E52" s="18" t="s">
        <v>110</v>
      </c>
      <c r="F52" s="36"/>
      <c r="G52" s="36"/>
      <c r="H52" s="36"/>
      <c r="I52" s="18"/>
    </row>
    <row r="53" spans="1:9" s="3" customFormat="1" ht="11.25">
      <c r="A53" s="18"/>
      <c r="B53" s="18"/>
      <c r="C53" s="18"/>
      <c r="D53" s="8">
        <v>5</v>
      </c>
      <c r="E53" s="18" t="s">
        <v>83</v>
      </c>
      <c r="F53" s="36"/>
      <c r="G53" s="36"/>
      <c r="H53" s="36"/>
      <c r="I53" s="18"/>
    </row>
    <row r="54" spans="1:9" s="3" customFormat="1" ht="11.25">
      <c r="A54" s="18"/>
      <c r="B54" s="18"/>
      <c r="C54" s="18"/>
      <c r="D54" s="8"/>
      <c r="E54" s="18" t="s">
        <v>111</v>
      </c>
      <c r="F54" s="36"/>
      <c r="G54" s="36"/>
      <c r="H54" s="36"/>
      <c r="I54" s="18"/>
    </row>
    <row r="55" spans="1:9" s="3" customFormat="1" ht="11.25">
      <c r="A55" s="18"/>
      <c r="B55" s="18"/>
      <c r="C55" s="18"/>
      <c r="D55" s="8"/>
      <c r="E55" s="18" t="s">
        <v>112</v>
      </c>
      <c r="F55" s="36"/>
      <c r="G55" s="36"/>
      <c r="H55" s="36"/>
      <c r="I55" s="18"/>
    </row>
    <row r="56" spans="1:9" s="3" customFormat="1" ht="11.25">
      <c r="A56" s="18"/>
      <c r="B56" s="18"/>
      <c r="C56" s="18"/>
      <c r="D56" s="8" t="s">
        <v>117</v>
      </c>
      <c r="E56" s="18" t="s">
        <v>113</v>
      </c>
      <c r="F56" s="36"/>
      <c r="G56" s="36"/>
      <c r="H56" s="36"/>
      <c r="I56" s="18"/>
    </row>
    <row r="57" spans="1:9" s="3" customFormat="1" ht="11.25">
      <c r="A57" s="18"/>
      <c r="B57" s="18"/>
      <c r="C57" s="18"/>
      <c r="D57" s="8"/>
      <c r="E57" s="18" t="s">
        <v>114</v>
      </c>
      <c r="F57" s="36"/>
      <c r="G57" s="36"/>
      <c r="H57" s="36"/>
      <c r="I57" s="18"/>
    </row>
    <row r="58" spans="1:9" s="3" customFormat="1" ht="11.25">
      <c r="A58" s="18"/>
      <c r="B58" s="18"/>
      <c r="C58" s="18"/>
      <c r="D58" s="8"/>
      <c r="E58" s="18" t="s">
        <v>115</v>
      </c>
      <c r="F58" s="36"/>
      <c r="G58" s="36"/>
      <c r="H58" s="36"/>
      <c r="I58" s="18"/>
    </row>
    <row r="59" spans="1:9" s="3" customFormat="1" ht="11.25">
      <c r="A59" s="18"/>
      <c r="B59" s="18"/>
      <c r="C59" s="18"/>
      <c r="D59" s="8"/>
      <c r="E59" s="18" t="s">
        <v>116</v>
      </c>
      <c r="F59" s="36"/>
      <c r="G59" s="36"/>
      <c r="H59" s="36"/>
      <c r="I59" s="18"/>
    </row>
    <row r="60" spans="1:9" s="3" customFormat="1" ht="11.25">
      <c r="A60" s="19"/>
      <c r="B60" s="19"/>
      <c r="C60" s="37" t="s">
        <v>98</v>
      </c>
      <c r="D60" s="12">
        <f>SUM(D38:D55)</f>
        <v>65</v>
      </c>
      <c r="E60" s="19"/>
      <c r="F60" s="38">
        <v>0.022569444444444444</v>
      </c>
      <c r="G60" s="38">
        <v>0.003472222222222222</v>
      </c>
      <c r="H60" s="38">
        <f>C38+F60-G60</f>
        <v>0.05903935185185184</v>
      </c>
      <c r="I60" s="19"/>
    </row>
    <row r="61" spans="1:9" s="3" customFormat="1" ht="11.25">
      <c r="A61" s="18">
        <v>5</v>
      </c>
      <c r="B61" s="34" t="s">
        <v>118</v>
      </c>
      <c r="C61" s="36">
        <v>0.03346064814814815</v>
      </c>
      <c r="D61" s="8">
        <v>10</v>
      </c>
      <c r="E61" s="18" t="s">
        <v>103</v>
      </c>
      <c r="F61" s="36"/>
      <c r="G61" s="36"/>
      <c r="H61" s="36"/>
      <c r="I61" s="18"/>
    </row>
    <row r="62" spans="1:9" s="3" customFormat="1" ht="11.25">
      <c r="A62" s="18"/>
      <c r="B62" s="18"/>
      <c r="C62" s="18"/>
      <c r="D62" s="8">
        <v>5</v>
      </c>
      <c r="E62" s="18" t="s">
        <v>85</v>
      </c>
      <c r="F62" s="36"/>
      <c r="G62" s="36"/>
      <c r="H62" s="36"/>
      <c r="I62" s="18"/>
    </row>
    <row r="63" spans="1:9" s="3" customFormat="1" ht="11.25">
      <c r="A63" s="18"/>
      <c r="B63" s="18"/>
      <c r="C63" s="18"/>
      <c r="D63" s="8">
        <v>5</v>
      </c>
      <c r="E63" s="18" t="s">
        <v>83</v>
      </c>
      <c r="F63" s="36"/>
      <c r="G63" s="36"/>
      <c r="H63" s="36"/>
      <c r="I63" s="18"/>
    </row>
    <row r="64" spans="1:9" s="3" customFormat="1" ht="11.25">
      <c r="A64" s="18"/>
      <c r="B64" s="18"/>
      <c r="C64" s="18"/>
      <c r="D64" s="8"/>
      <c r="E64" s="18" t="s">
        <v>111</v>
      </c>
      <c r="F64" s="36"/>
      <c r="G64" s="36"/>
      <c r="H64" s="36"/>
      <c r="I64" s="18"/>
    </row>
    <row r="65" spans="1:9" s="3" customFormat="1" ht="11.25">
      <c r="A65" s="18"/>
      <c r="B65" s="18"/>
      <c r="C65" s="18"/>
      <c r="D65" s="8"/>
      <c r="E65" s="18" t="s">
        <v>112</v>
      </c>
      <c r="F65" s="36"/>
      <c r="G65" s="36"/>
      <c r="H65" s="36"/>
      <c r="I65" s="18"/>
    </row>
    <row r="66" spans="1:9" s="3" customFormat="1" ht="11.25">
      <c r="A66" s="18"/>
      <c r="B66" s="18"/>
      <c r="C66" s="18"/>
      <c r="D66" s="8">
        <v>5</v>
      </c>
      <c r="E66" s="18" t="s">
        <v>83</v>
      </c>
      <c r="F66" s="36"/>
      <c r="G66" s="36"/>
      <c r="H66" s="36"/>
      <c r="I66" s="18"/>
    </row>
    <row r="67" spans="1:9" s="3" customFormat="1" ht="11.25">
      <c r="A67" s="18"/>
      <c r="B67" s="18"/>
      <c r="C67" s="18"/>
      <c r="D67" s="8"/>
      <c r="E67" s="18" t="s">
        <v>109</v>
      </c>
      <c r="F67" s="36"/>
      <c r="G67" s="36"/>
      <c r="H67" s="36"/>
      <c r="I67" s="18"/>
    </row>
    <row r="68" spans="1:9" s="3" customFormat="1" ht="11.25">
      <c r="A68" s="18"/>
      <c r="B68" s="18"/>
      <c r="C68" s="18"/>
      <c r="D68" s="8"/>
      <c r="E68" s="18" t="s">
        <v>110</v>
      </c>
      <c r="F68" s="36"/>
      <c r="G68" s="36"/>
      <c r="H68" s="36"/>
      <c r="I68" s="11" t="s">
        <v>136</v>
      </c>
    </row>
    <row r="69" spans="1:9" s="3" customFormat="1" ht="11.25">
      <c r="A69" s="18"/>
      <c r="B69" s="18"/>
      <c r="C69" s="18"/>
      <c r="D69" s="8">
        <v>5</v>
      </c>
      <c r="E69" s="18" t="s">
        <v>83</v>
      </c>
      <c r="F69" s="36"/>
      <c r="G69" s="36"/>
      <c r="H69" s="36"/>
      <c r="I69" s="18"/>
    </row>
    <row r="70" spans="1:9" s="3" customFormat="1" ht="11.25">
      <c r="A70" s="18"/>
      <c r="B70" s="18"/>
      <c r="C70" s="18"/>
      <c r="D70" s="8"/>
      <c r="E70" s="18" t="s">
        <v>109</v>
      </c>
      <c r="F70" s="36"/>
      <c r="G70" s="36"/>
      <c r="H70" s="36"/>
      <c r="I70" s="18"/>
    </row>
    <row r="71" spans="1:9" s="3" customFormat="1" ht="11.25">
      <c r="A71" s="18"/>
      <c r="B71" s="18"/>
      <c r="C71" s="18"/>
      <c r="D71" s="8"/>
      <c r="E71" s="18" t="s">
        <v>110</v>
      </c>
      <c r="F71" s="36"/>
      <c r="G71" s="36"/>
      <c r="H71" s="36"/>
      <c r="I71" s="18"/>
    </row>
    <row r="72" spans="1:9" s="3" customFormat="1" ht="11.25">
      <c r="A72" s="18"/>
      <c r="B72" s="18"/>
      <c r="C72" s="18"/>
      <c r="D72" s="8">
        <v>5</v>
      </c>
      <c r="E72" s="18" t="s">
        <v>83</v>
      </c>
      <c r="F72" s="36"/>
      <c r="G72" s="36"/>
      <c r="H72" s="36"/>
      <c r="I72" s="18"/>
    </row>
    <row r="73" spans="1:9" s="3" customFormat="1" ht="11.25">
      <c r="A73" s="18"/>
      <c r="B73" s="18"/>
      <c r="C73" s="18"/>
      <c r="D73" s="8"/>
      <c r="E73" s="18" t="s">
        <v>119</v>
      </c>
      <c r="F73" s="36"/>
      <c r="G73" s="36"/>
      <c r="H73" s="36"/>
      <c r="I73" s="18"/>
    </row>
    <row r="74" spans="1:9" s="3" customFormat="1" ht="11.25">
      <c r="A74" s="18"/>
      <c r="B74" s="18"/>
      <c r="C74" s="18"/>
      <c r="D74" s="8"/>
      <c r="E74" s="18" t="s">
        <v>120</v>
      </c>
      <c r="F74" s="36"/>
      <c r="G74" s="36"/>
      <c r="H74" s="36"/>
      <c r="I74" s="18"/>
    </row>
    <row r="75" spans="1:9" s="3" customFormat="1" ht="11.25">
      <c r="A75" s="18"/>
      <c r="B75" s="18"/>
      <c r="C75" s="18"/>
      <c r="D75" s="8">
        <v>5</v>
      </c>
      <c r="E75" s="18" t="s">
        <v>121</v>
      </c>
      <c r="F75" s="36"/>
      <c r="G75" s="36"/>
      <c r="H75" s="36"/>
      <c r="I75" s="18"/>
    </row>
    <row r="76" spans="1:9" s="3" customFormat="1" ht="11.25">
      <c r="A76" s="19"/>
      <c r="B76" s="19"/>
      <c r="C76" s="37" t="s">
        <v>98</v>
      </c>
      <c r="D76" s="12">
        <f>SUM(D61:D75)</f>
        <v>40</v>
      </c>
      <c r="E76" s="19"/>
      <c r="F76" s="38">
        <v>0.013888888888888888</v>
      </c>
      <c r="G76" s="38">
        <v>0.001736111111111111</v>
      </c>
      <c r="H76" s="38">
        <f>C61+F76-G76</f>
        <v>0.045613425925925925</v>
      </c>
      <c r="I76" s="19"/>
    </row>
    <row r="77" spans="1:9" s="3" customFormat="1" ht="11.25">
      <c r="A77" s="18">
        <v>6</v>
      </c>
      <c r="B77" s="34" t="s">
        <v>122</v>
      </c>
      <c r="C77" s="36">
        <v>0.03612268518518518</v>
      </c>
      <c r="D77" s="8">
        <v>5</v>
      </c>
      <c r="E77" s="18" t="s">
        <v>83</v>
      </c>
      <c r="F77" s="35"/>
      <c r="G77" s="35"/>
      <c r="H77" s="35"/>
      <c r="I77" s="18"/>
    </row>
    <row r="78" spans="1:9" s="3" customFormat="1" ht="11.25">
      <c r="A78" s="18"/>
      <c r="B78" s="18"/>
      <c r="C78" s="34"/>
      <c r="D78" s="11"/>
      <c r="E78" s="18" t="s">
        <v>123</v>
      </c>
      <c r="F78" s="35"/>
      <c r="G78" s="35"/>
      <c r="H78" s="35"/>
      <c r="I78" s="18"/>
    </row>
    <row r="79" spans="1:9" s="3" customFormat="1" ht="11.25">
      <c r="A79" s="18"/>
      <c r="B79" s="18"/>
      <c r="C79" s="34"/>
      <c r="D79" s="8">
        <v>10</v>
      </c>
      <c r="E79" s="18" t="s">
        <v>107</v>
      </c>
      <c r="F79" s="35"/>
      <c r="G79" s="35"/>
      <c r="H79" s="35"/>
      <c r="I79" s="18"/>
    </row>
    <row r="80" spans="1:9" s="3" customFormat="1" ht="11.25">
      <c r="A80" s="18"/>
      <c r="B80" s="18"/>
      <c r="C80" s="34"/>
      <c r="D80" s="11"/>
      <c r="E80" s="18" t="s">
        <v>124</v>
      </c>
      <c r="F80" s="35"/>
      <c r="G80" s="35"/>
      <c r="H80" s="35"/>
      <c r="I80" s="18"/>
    </row>
    <row r="81" spans="1:9" s="3" customFormat="1" ht="11.25">
      <c r="A81" s="18"/>
      <c r="B81" s="18"/>
      <c r="C81" s="34"/>
      <c r="D81" s="8">
        <v>10</v>
      </c>
      <c r="E81" s="18" t="s">
        <v>107</v>
      </c>
      <c r="F81" s="35"/>
      <c r="G81" s="35"/>
      <c r="H81" s="35"/>
      <c r="I81" s="18"/>
    </row>
    <row r="82" spans="1:9" s="3" customFormat="1" ht="11.25">
      <c r="A82" s="18"/>
      <c r="B82" s="18"/>
      <c r="C82" s="34"/>
      <c r="D82" s="8">
        <v>5</v>
      </c>
      <c r="E82" s="18" t="s">
        <v>83</v>
      </c>
      <c r="F82" s="35"/>
      <c r="G82" s="35"/>
      <c r="H82" s="35"/>
      <c r="I82" s="18"/>
    </row>
    <row r="83" spans="1:9" s="3" customFormat="1" ht="11.25">
      <c r="A83" s="18"/>
      <c r="B83" s="18"/>
      <c r="C83" s="34"/>
      <c r="D83" s="11"/>
      <c r="E83" s="18" t="s">
        <v>128</v>
      </c>
      <c r="F83" s="35"/>
      <c r="G83" s="35"/>
      <c r="H83" s="35"/>
      <c r="I83" s="11" t="s">
        <v>135</v>
      </c>
    </row>
    <row r="84" spans="1:9" s="3" customFormat="1" ht="11.25">
      <c r="A84" s="18"/>
      <c r="B84" s="18"/>
      <c r="C84" s="34"/>
      <c r="D84" s="8">
        <v>5</v>
      </c>
      <c r="E84" s="18" t="s">
        <v>85</v>
      </c>
      <c r="F84" s="35"/>
      <c r="G84" s="35"/>
      <c r="H84" s="35"/>
      <c r="I84" s="18"/>
    </row>
    <row r="85" spans="1:9" s="3" customFormat="1" ht="11.25">
      <c r="A85" s="18"/>
      <c r="B85" s="18"/>
      <c r="C85" s="34"/>
      <c r="D85" s="11"/>
      <c r="E85" s="18" t="s">
        <v>86</v>
      </c>
      <c r="F85" s="35"/>
      <c r="G85" s="35"/>
      <c r="H85" s="35"/>
      <c r="I85" s="18"/>
    </row>
    <row r="86" spans="1:9" s="3" customFormat="1" ht="11.25">
      <c r="A86" s="18"/>
      <c r="B86" s="18"/>
      <c r="C86" s="34"/>
      <c r="D86" s="8">
        <v>10</v>
      </c>
      <c r="E86" s="18" t="s">
        <v>107</v>
      </c>
      <c r="F86" s="35"/>
      <c r="G86" s="35"/>
      <c r="H86" s="35"/>
      <c r="I86" s="18"/>
    </row>
    <row r="87" spans="1:9" s="3" customFormat="1" ht="11.25">
      <c r="A87" s="18"/>
      <c r="B87" s="18"/>
      <c r="C87" s="34"/>
      <c r="D87" s="11"/>
      <c r="E87" s="18" t="s">
        <v>125</v>
      </c>
      <c r="F87" s="35"/>
      <c r="G87" s="35"/>
      <c r="H87" s="35"/>
      <c r="I87" s="18"/>
    </row>
    <row r="88" spans="1:9" s="3" customFormat="1" ht="11.25">
      <c r="A88" s="18"/>
      <c r="B88" s="18"/>
      <c r="C88" s="34"/>
      <c r="D88" s="11"/>
      <c r="E88" s="18" t="s">
        <v>126</v>
      </c>
      <c r="F88" s="35"/>
      <c r="G88" s="35"/>
      <c r="H88" s="35"/>
      <c r="I88" s="18"/>
    </row>
    <row r="89" spans="1:9" s="3" customFormat="1" ht="11.25">
      <c r="A89" s="19"/>
      <c r="B89" s="19"/>
      <c r="C89" s="37" t="s">
        <v>98</v>
      </c>
      <c r="D89" s="12">
        <f>SUM(D77:D88)</f>
        <v>45</v>
      </c>
      <c r="E89" s="19"/>
      <c r="F89" s="38">
        <v>0.015625</v>
      </c>
      <c r="G89" s="38">
        <v>0</v>
      </c>
      <c r="H89" s="38">
        <f>C77+F89-G89</f>
        <v>0.05174768518518518</v>
      </c>
      <c r="I89" s="19"/>
    </row>
    <row r="90" spans="1:9" s="3" customFormat="1" ht="11.25">
      <c r="A90" s="18">
        <v>7</v>
      </c>
      <c r="B90" s="34" t="s">
        <v>127</v>
      </c>
      <c r="C90" s="36">
        <v>0.046863425925925926</v>
      </c>
      <c r="D90" s="8">
        <v>5</v>
      </c>
      <c r="E90" s="18" t="s">
        <v>83</v>
      </c>
      <c r="F90" s="35"/>
      <c r="G90" s="35"/>
      <c r="H90" s="35"/>
      <c r="I90" s="18"/>
    </row>
    <row r="91" spans="1:9" s="3" customFormat="1" ht="11.25">
      <c r="A91" s="18"/>
      <c r="B91" s="18"/>
      <c r="C91" s="34"/>
      <c r="D91" s="8"/>
      <c r="E91" s="18" t="s">
        <v>128</v>
      </c>
      <c r="F91" s="35"/>
      <c r="G91" s="35"/>
      <c r="H91" s="35"/>
      <c r="I91" s="18"/>
    </row>
    <row r="92" spans="1:9" s="3" customFormat="1" ht="11.25">
      <c r="A92" s="18"/>
      <c r="B92" s="18"/>
      <c r="C92" s="34"/>
      <c r="D92" s="8">
        <v>5</v>
      </c>
      <c r="E92" s="18" t="s">
        <v>83</v>
      </c>
      <c r="F92" s="35"/>
      <c r="G92" s="35"/>
      <c r="H92" s="35"/>
      <c r="I92" s="18"/>
    </row>
    <row r="93" spans="1:9" s="3" customFormat="1" ht="11.25">
      <c r="A93" s="18"/>
      <c r="B93" s="18"/>
      <c r="C93" s="34"/>
      <c r="D93" s="8">
        <v>10</v>
      </c>
      <c r="E93" s="18" t="s">
        <v>129</v>
      </c>
      <c r="F93" s="35"/>
      <c r="G93" s="35"/>
      <c r="H93" s="35"/>
      <c r="I93" s="18"/>
    </row>
    <row r="94" spans="1:9" s="3" customFormat="1" ht="11.25">
      <c r="A94" s="18"/>
      <c r="B94" s="18"/>
      <c r="C94" s="34"/>
      <c r="D94" s="8">
        <v>10</v>
      </c>
      <c r="E94" s="18" t="s">
        <v>103</v>
      </c>
      <c r="F94" s="35"/>
      <c r="G94" s="35"/>
      <c r="H94" s="35"/>
      <c r="I94" s="18"/>
    </row>
    <row r="95" spans="1:9" s="3" customFormat="1" ht="11.25">
      <c r="A95" s="18"/>
      <c r="B95" s="18"/>
      <c r="C95" s="34"/>
      <c r="D95" s="8">
        <v>5</v>
      </c>
      <c r="E95" s="18" t="s">
        <v>83</v>
      </c>
      <c r="F95" s="35"/>
      <c r="G95" s="35"/>
      <c r="H95" s="35"/>
      <c r="I95" s="11" t="s">
        <v>134</v>
      </c>
    </row>
    <row r="96" spans="1:9" s="3" customFormat="1" ht="11.25">
      <c r="A96" s="18"/>
      <c r="B96" s="18"/>
      <c r="C96" s="34"/>
      <c r="D96" s="8"/>
      <c r="E96" s="18" t="s">
        <v>128</v>
      </c>
      <c r="F96" s="35"/>
      <c r="G96" s="35"/>
      <c r="H96" s="35"/>
      <c r="I96" s="18"/>
    </row>
    <row r="97" spans="1:9" s="3" customFormat="1" ht="11.25">
      <c r="A97" s="18"/>
      <c r="B97" s="18"/>
      <c r="C97" s="34"/>
      <c r="D97" s="8">
        <v>5</v>
      </c>
      <c r="E97" s="18" t="s">
        <v>83</v>
      </c>
      <c r="F97" s="35"/>
      <c r="G97" s="35"/>
      <c r="H97" s="35"/>
      <c r="I97" s="18"/>
    </row>
    <row r="98" spans="1:9" s="3" customFormat="1" ht="11.25">
      <c r="A98" s="18"/>
      <c r="B98" s="18"/>
      <c r="C98" s="34"/>
      <c r="D98" s="8"/>
      <c r="E98" s="18" t="s">
        <v>111</v>
      </c>
      <c r="F98" s="35"/>
      <c r="G98" s="35"/>
      <c r="H98" s="35"/>
      <c r="I98" s="18"/>
    </row>
    <row r="99" spans="1:9" s="3" customFormat="1" ht="11.25">
      <c r="A99" s="18"/>
      <c r="B99" s="18"/>
      <c r="C99" s="34"/>
      <c r="D99" s="8"/>
      <c r="E99" s="18" t="s">
        <v>112</v>
      </c>
      <c r="F99" s="35"/>
      <c r="G99" s="35"/>
      <c r="H99" s="35"/>
      <c r="I99" s="18"/>
    </row>
    <row r="100" spans="1:9" s="3" customFormat="1" ht="11.25">
      <c r="A100" s="18"/>
      <c r="B100" s="18"/>
      <c r="C100" s="34"/>
      <c r="D100" s="8">
        <v>10</v>
      </c>
      <c r="E100" s="18" t="s">
        <v>130</v>
      </c>
      <c r="F100" s="35"/>
      <c r="G100" s="35"/>
      <c r="H100" s="35"/>
      <c r="I100" s="18"/>
    </row>
    <row r="101" spans="1:9" s="3" customFormat="1" ht="11.25">
      <c r="A101" s="18"/>
      <c r="B101" s="18"/>
      <c r="C101" s="34"/>
      <c r="D101" s="8"/>
      <c r="E101" s="18" t="s">
        <v>131</v>
      </c>
      <c r="F101" s="35"/>
      <c r="G101" s="35"/>
      <c r="H101" s="35"/>
      <c r="I101" s="18"/>
    </row>
    <row r="102" spans="1:9" s="2" customFormat="1" ht="11.25">
      <c r="A102" s="37"/>
      <c r="B102" s="37"/>
      <c r="C102" s="37"/>
      <c r="D102" s="12">
        <f>SUM(D90:D101)</f>
        <v>50</v>
      </c>
      <c r="E102" s="37"/>
      <c r="F102" s="38">
        <v>0.015625</v>
      </c>
      <c r="G102" s="38">
        <v>0</v>
      </c>
      <c r="H102" s="38">
        <f>C90+F102-G102</f>
        <v>0.062488425925925926</v>
      </c>
      <c r="I102" s="37"/>
    </row>
    <row r="103" s="3" customFormat="1" ht="11.25"/>
    <row r="104" s="3" customFormat="1" ht="11.25"/>
    <row r="105" spans="2:4" s="3" customFormat="1" ht="11.25">
      <c r="B105" s="3" t="s">
        <v>138</v>
      </c>
      <c r="C105" s="3" t="s">
        <v>144</v>
      </c>
      <c r="D105" s="3" t="s">
        <v>145</v>
      </c>
    </row>
    <row r="106" spans="2:4" s="3" customFormat="1" ht="11.25">
      <c r="B106" s="3" t="s">
        <v>139</v>
      </c>
      <c r="C106" s="3" t="s">
        <v>140</v>
      </c>
      <c r="D106" s="3" t="s">
        <v>29</v>
      </c>
    </row>
    <row r="107" spans="3:4" s="3" customFormat="1" ht="11.25">
      <c r="C107" s="3" t="s">
        <v>141</v>
      </c>
      <c r="D107" s="3" t="s">
        <v>44</v>
      </c>
    </row>
    <row r="108" spans="3:4" ht="12.75">
      <c r="C108" s="3" t="s">
        <v>142</v>
      </c>
      <c r="D108" s="3" t="s">
        <v>28</v>
      </c>
    </row>
    <row r="109" spans="3:4" ht="12.75">
      <c r="C109" s="3" t="s">
        <v>143</v>
      </c>
      <c r="D109" s="3" t="s">
        <v>29</v>
      </c>
    </row>
    <row r="111" ht="12.75">
      <c r="B111" s="3" t="s">
        <v>146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2"/>
  <sheetViews>
    <sheetView workbookViewId="0" topLeftCell="A1">
      <selection activeCell="F15" sqref="F15"/>
    </sheetView>
  </sheetViews>
  <sheetFormatPr defaultColWidth="9.00390625" defaultRowHeight="12.75"/>
  <cols>
    <col min="1" max="1" width="12.125" style="0" customWidth="1"/>
    <col min="2" max="2" width="42.25390625" style="0" customWidth="1"/>
  </cols>
  <sheetData>
    <row r="2" ht="12.75">
      <c r="B2" s="1" t="s">
        <v>147</v>
      </c>
    </row>
    <row r="4" spans="1:2" ht="12.75">
      <c r="A4" s="43" t="s">
        <v>148</v>
      </c>
      <c r="B4" s="43" t="s">
        <v>149</v>
      </c>
    </row>
    <row r="5" spans="1:2" ht="12.75">
      <c r="A5" s="44"/>
      <c r="B5" s="44"/>
    </row>
    <row r="6" spans="1:2" ht="12.75">
      <c r="A6" s="31">
        <v>20</v>
      </c>
      <c r="B6" s="15" t="s">
        <v>150</v>
      </c>
    </row>
    <row r="7" spans="1:2" ht="12.75">
      <c r="A7" s="31">
        <v>10</v>
      </c>
      <c r="B7" s="15" t="s">
        <v>90</v>
      </c>
    </row>
    <row r="8" spans="1:2" ht="12.75">
      <c r="A8" s="31">
        <v>10</v>
      </c>
      <c r="B8" s="15" t="s">
        <v>151</v>
      </c>
    </row>
    <row r="9" spans="1:2" ht="12.75">
      <c r="A9" s="31">
        <v>5</v>
      </c>
      <c r="B9" s="15" t="s">
        <v>83</v>
      </c>
    </row>
    <row r="10" spans="1:2" ht="12.75">
      <c r="A10" s="31"/>
      <c r="B10" s="45" t="s">
        <v>152</v>
      </c>
    </row>
    <row r="11" spans="1:2" ht="12.75">
      <c r="A11" s="31"/>
      <c r="B11" s="45" t="s">
        <v>153</v>
      </c>
    </row>
    <row r="12" spans="1:2" ht="12.75">
      <c r="A12" s="31"/>
      <c r="B12" s="45" t="s">
        <v>154</v>
      </c>
    </row>
    <row r="13" spans="1:2" ht="12.75">
      <c r="A13" s="31"/>
      <c r="B13" s="45" t="s">
        <v>155</v>
      </c>
    </row>
    <row r="14" spans="1:2" ht="12.75">
      <c r="A14" s="31"/>
      <c r="B14" s="45" t="s">
        <v>156</v>
      </c>
    </row>
    <row r="15" spans="1:2" ht="12.75">
      <c r="A15" s="31"/>
      <c r="B15" s="45" t="s">
        <v>157</v>
      </c>
    </row>
    <row r="16" spans="1:2" ht="12.75">
      <c r="A16" s="31">
        <v>20</v>
      </c>
      <c r="B16" s="45" t="s">
        <v>158</v>
      </c>
    </row>
    <row r="17" spans="1:2" ht="12.75">
      <c r="A17" s="31">
        <v>5</v>
      </c>
      <c r="B17" s="45" t="s">
        <v>85</v>
      </c>
    </row>
    <row r="18" spans="1:2" ht="12.75">
      <c r="A18" s="31">
        <v>10</v>
      </c>
      <c r="B18" s="45" t="s">
        <v>159</v>
      </c>
    </row>
    <row r="19" spans="1:2" ht="12.75">
      <c r="A19" s="15"/>
      <c r="B19" s="15" t="s">
        <v>160</v>
      </c>
    </row>
    <row r="20" spans="1:2" ht="12.75">
      <c r="A20" s="31">
        <v>15</v>
      </c>
      <c r="B20" s="15" t="s">
        <v>161</v>
      </c>
    </row>
    <row r="21" spans="1:2" ht="12.75">
      <c r="A21" s="31"/>
      <c r="B21" s="15" t="s">
        <v>162</v>
      </c>
    </row>
    <row r="22" spans="1:2" ht="12.75">
      <c r="A22" s="46">
        <v>5</v>
      </c>
      <c r="B22" s="16" t="s">
        <v>164</v>
      </c>
    </row>
    <row r="23" spans="1:2" ht="12.75">
      <c r="A23" s="14"/>
      <c r="B23" s="14"/>
    </row>
    <row r="24" ht="12.75">
      <c r="A24" s="2" t="s">
        <v>165</v>
      </c>
    </row>
    <row r="26" ht="12.75">
      <c r="A26" s="14" t="s">
        <v>166</v>
      </c>
    </row>
    <row r="27" ht="12.75">
      <c r="A27" t="s">
        <v>167</v>
      </c>
    </row>
    <row r="29" ht="12.75">
      <c r="A29" s="2" t="s">
        <v>169</v>
      </c>
    </row>
    <row r="32" ht="12.75">
      <c r="A32" s="14" t="s">
        <v>168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dcterms:created xsi:type="dcterms:W3CDTF">2005-10-03T16:42:15Z</dcterms:created>
  <dcterms:modified xsi:type="dcterms:W3CDTF">2005-10-03T20:07:42Z</dcterms:modified>
  <cp:category/>
  <cp:version/>
  <cp:contentType/>
  <cp:contentStatus/>
</cp:coreProperties>
</file>